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ishiken-pc\共有フォルダ\1 教務\15 HP掲載用書類\"/>
    </mc:Choice>
  </mc:AlternateContent>
  <xr:revisionPtr revIDLastSave="0" documentId="13_ncr:1_{140128D1-BE8A-403C-B236-63B60AE5B28E}" xr6:coauthVersionLast="47" xr6:coauthVersionMax="47" xr10:uidLastSave="{00000000-0000-0000-0000-000000000000}"/>
  <bookViews>
    <workbookView xWindow="-120" yWindow="-120" windowWidth="29040" windowHeight="15720" xr2:uid="{400AA922-7F54-47A5-BF00-F1A76A3EF2BB}"/>
  </bookViews>
  <sheets>
    <sheet name="7 創作体験活動注文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0" i="1" l="1"/>
  <c r="J42" i="1"/>
  <c r="J33" i="1" l="1"/>
  <c r="J39" i="1"/>
  <c r="J23" i="1"/>
  <c r="J37" i="1"/>
  <c r="J38" i="1"/>
  <c r="J25" i="1" l="1"/>
  <c r="J13" i="1"/>
  <c r="J14" i="1"/>
  <c r="J12" i="1"/>
  <c r="J30" i="1"/>
  <c r="J43" i="1" l="1"/>
  <c r="J41" i="1"/>
  <c r="J36" i="1"/>
  <c r="J35" i="1"/>
  <c r="J34" i="1"/>
  <c r="J32" i="1"/>
  <c r="J31" i="1"/>
  <c r="J29" i="1"/>
  <c r="J28" i="1"/>
  <c r="J27" i="1"/>
  <c r="J26" i="1"/>
  <c r="J24" i="1"/>
  <c r="J22" i="1"/>
  <c r="J11" i="1"/>
  <c r="J10" i="1"/>
  <c r="J9" i="1"/>
  <c r="J44" i="1" l="1"/>
</calcChain>
</file>

<file path=xl/sharedStrings.xml><?xml version="1.0" encoding="utf-8"?>
<sst xmlns="http://schemas.openxmlformats.org/spreadsheetml/2006/main" count="209" uniqueCount="89">
  <si>
    <t>創作・体験活動等参加注文票</t>
    <rPh sb="0" eb="2">
      <t>ソウサク</t>
    </rPh>
    <rPh sb="3" eb="5">
      <t>タイケン</t>
    </rPh>
    <rPh sb="5" eb="7">
      <t>カツドウ</t>
    </rPh>
    <rPh sb="7" eb="8">
      <t>トウ</t>
    </rPh>
    <rPh sb="8" eb="10">
      <t>サンカ</t>
    </rPh>
    <rPh sb="10" eb="12">
      <t>チュウモン</t>
    </rPh>
    <rPh sb="12" eb="13">
      <t>ヒョウ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</si>
  <si>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</si>
  <si>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団体住所</t>
    <rPh sb="0" eb="2">
      <t>ダンタイ</t>
    </rPh>
    <rPh sb="2" eb="4">
      <t>ジュウショ</t>
    </rPh>
    <phoneticPr fontId="2"/>
  </si>
  <si>
    <t>連絡先氏名</t>
    <rPh sb="0" eb="2">
      <t>レンラク</t>
    </rPh>
    <rPh sb="2" eb="3">
      <t>サキ</t>
    </rPh>
    <rPh sb="3" eb="5">
      <t>シメイ</t>
    </rPh>
    <phoneticPr fontId="2"/>
  </si>
  <si>
    <t>連絡先 TEL/FAX</t>
    <rPh sb="0" eb="2">
      <t>レンラク</t>
    </rPh>
    <rPh sb="2" eb="3">
      <t>サキ</t>
    </rPh>
    <phoneticPr fontId="2"/>
  </si>
  <si>
    <t>体験プログラム名</t>
    <rPh sb="0" eb="2">
      <t>タイケン</t>
    </rPh>
    <rPh sb="7" eb="8">
      <t>メイ</t>
    </rPh>
    <phoneticPr fontId="2"/>
  </si>
  <si>
    <t>注意事項</t>
    <rPh sb="0" eb="2">
      <t>チュウイ</t>
    </rPh>
    <rPh sb="2" eb="4">
      <t>ジコウ</t>
    </rPh>
    <phoneticPr fontId="2"/>
  </si>
  <si>
    <t>料金(円)</t>
    <rPh sb="0" eb="2">
      <t>リョウキン</t>
    </rPh>
    <rPh sb="3" eb="4">
      <t>エン</t>
    </rPh>
    <phoneticPr fontId="2"/>
  </si>
  <si>
    <t>利用日</t>
    <rPh sb="0" eb="3">
      <t>リヨウビ</t>
    </rPh>
    <phoneticPr fontId="2"/>
  </si>
  <si>
    <t>参加人数</t>
    <rPh sb="0" eb="2">
      <t>サンカ</t>
    </rPh>
    <rPh sb="2" eb="4">
      <t>ニンズウ</t>
    </rPh>
    <phoneticPr fontId="2"/>
  </si>
  <si>
    <t>計</t>
    <rPh sb="0" eb="1">
      <t>ケイ</t>
    </rPh>
    <phoneticPr fontId="2"/>
  </si>
  <si>
    <t>雨天時</t>
    <rPh sb="0" eb="2">
      <t>ウテン</t>
    </rPh>
    <rPh sb="2" eb="3">
      <t>ジ</t>
    </rPh>
    <phoneticPr fontId="2"/>
  </si>
  <si>
    <t>屋外</t>
    <rPh sb="0" eb="2">
      <t>オクガイ</t>
    </rPh>
    <phoneticPr fontId="2"/>
  </si>
  <si>
    <t>焼き板　「名札作り」　</t>
    <rPh sb="0" eb="1">
      <t>ヤ</t>
    </rPh>
    <rPh sb="2" eb="3">
      <t>イタ</t>
    </rPh>
    <rPh sb="5" eb="7">
      <t>ナフダ</t>
    </rPh>
    <rPh sb="7" eb="8">
      <t>ツク</t>
    </rPh>
    <phoneticPr fontId="2"/>
  </si>
  <si>
    <t>たき火使用</t>
    <rPh sb="2" eb="3">
      <t>ビ</t>
    </rPh>
    <rPh sb="3" eb="5">
      <t>シヨウ</t>
    </rPh>
    <phoneticPr fontId="2"/>
  </si>
  <si>
    <t>/</t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</si>
  <si>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</si>
  <si>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</si>
  <si>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不可</t>
    <rPh sb="0" eb="2">
      <t>フカ</t>
    </rPh>
    <phoneticPr fontId="2"/>
  </si>
  <si>
    <t>/</t>
  </si>
  <si>
    <t>ペットボトルロケット</t>
    <phoneticPr fontId="2"/>
  </si>
  <si>
    <t>カッター使用</t>
    <rPh sb="4" eb="6">
      <t>シヨウ</t>
    </rPh>
    <phoneticPr fontId="2"/>
  </si>
  <si>
    <t>ドラム缶風呂</t>
    <rPh sb="3" eb="4">
      <t>カン</t>
    </rPh>
    <rPh sb="4" eb="6">
      <t>ブロ</t>
    </rPh>
    <phoneticPr fontId="2"/>
  </si>
  <si>
    <t>水対応</t>
    <rPh sb="0" eb="1">
      <t>ミズ</t>
    </rPh>
    <rPh sb="1" eb="3">
      <t>タイオウ</t>
    </rPh>
    <phoneticPr fontId="2"/>
  </si>
  <si>
    <t>ｳｫｰｸﾗﾘｰ60分うさぎ・かめｺｰｽ</t>
    <rPh sb="9" eb="10">
      <t>プン</t>
    </rPh>
    <phoneticPr fontId="2"/>
  </si>
  <si>
    <t>施設周辺を歩きます。ハチや虫に気を付けて下さい。道路も歩きます。車に気を付けて下さい。</t>
    <rPh sb="0" eb="2">
      <t>シセツ</t>
    </rPh>
    <rPh sb="2" eb="4">
      <t>シュウヘン</t>
    </rPh>
    <rPh sb="5" eb="6">
      <t>アル</t>
    </rPh>
    <rPh sb="13" eb="14">
      <t>ムシ</t>
    </rPh>
    <rPh sb="15" eb="16">
      <t>キ</t>
    </rPh>
    <rPh sb="17" eb="18">
      <t>ツ</t>
    </rPh>
    <rPh sb="20" eb="21">
      <t>クダ</t>
    </rPh>
    <rPh sb="24" eb="26">
      <t>ドウロ</t>
    </rPh>
    <rPh sb="27" eb="28">
      <t>アル</t>
    </rPh>
    <rPh sb="32" eb="33">
      <t>クルマ</t>
    </rPh>
    <rPh sb="34" eb="35">
      <t>キ</t>
    </rPh>
    <rPh sb="36" eb="37">
      <t>ツ</t>
    </rPh>
    <rPh sb="39" eb="40">
      <t>クダ</t>
    </rPh>
    <phoneticPr fontId="2"/>
  </si>
  <si>
    <t>無料</t>
    <rPh sb="0" eb="2">
      <t>ムリョウ</t>
    </rPh>
    <phoneticPr fontId="2"/>
  </si>
  <si>
    <t>班</t>
    <rPh sb="0" eb="1">
      <t>ハン</t>
    </rPh>
    <phoneticPr fontId="2"/>
  </si>
  <si>
    <t>ｳｫｰｸﾗﾘｰ60分うぐいす・むくどりｺｰｽ</t>
    <rPh sb="9" eb="10">
      <t>プン</t>
    </rPh>
    <phoneticPr fontId="2"/>
  </si>
  <si>
    <t>ｳｫｰｸﾗﾘｰ60分りす・むささびｺｰｽ</t>
    <rPh sb="9" eb="10">
      <t>プン</t>
    </rPh>
    <phoneticPr fontId="2"/>
  </si>
  <si>
    <t>ｳｫｰｸﾗﾘｰ90分ふくろう・たぬきｺｰｽ</t>
    <rPh sb="9" eb="10">
      <t>プン</t>
    </rPh>
    <phoneticPr fontId="2"/>
  </si>
  <si>
    <t>ｳｫｰｸﾗﾘｰ90分助さん・格さんｺｰｽ</t>
    <rPh sb="9" eb="10">
      <t>プン</t>
    </rPh>
    <rPh sb="10" eb="11">
      <t>スケ</t>
    </rPh>
    <rPh sb="14" eb="15">
      <t>カク</t>
    </rPh>
    <phoneticPr fontId="2"/>
  </si>
  <si>
    <t>ｳｫｰｸﾗﾘｰ90分やまぶき・にしやまｺｰｽ</t>
    <phoneticPr fontId="2"/>
  </si>
  <si>
    <t>動物ウォークラリー</t>
    <rPh sb="0" eb="2">
      <t>ドウブツ</t>
    </rPh>
    <phoneticPr fontId="2"/>
  </si>
  <si>
    <t>施設内を歩きます</t>
    <rPh sb="0" eb="2">
      <t>シセツ</t>
    </rPh>
    <rPh sb="2" eb="3">
      <t>ナイ</t>
    </rPh>
    <rPh sb="4" eb="5">
      <t>アル</t>
    </rPh>
    <phoneticPr fontId="2"/>
  </si>
  <si>
    <t>屋内</t>
    <rPh sb="0" eb="2">
      <t>オクナイ</t>
    </rPh>
    <phoneticPr fontId="2"/>
  </si>
  <si>
    <t>キーホルダー</t>
    <phoneticPr fontId="2"/>
  </si>
  <si>
    <t>ｵｰﾌﾞﾝﾄｰｽﾀｰ使用</t>
    <rPh sb="10" eb="12">
      <t>シヨウ</t>
    </rPh>
    <phoneticPr fontId="2"/>
  </si>
  <si>
    <t>切り絵</t>
    <rPh sb="0" eb="1">
      <t>キ</t>
    </rPh>
    <rPh sb="2" eb="3">
      <t>エ</t>
    </rPh>
    <phoneticPr fontId="2"/>
  </si>
  <si>
    <t>キリ使用</t>
    <rPh sb="2" eb="4">
      <t>シヨウ</t>
    </rPh>
    <phoneticPr fontId="2"/>
  </si>
  <si>
    <t>クラフトテープのカゴ作り</t>
    <rPh sb="10" eb="11">
      <t>ヅク</t>
    </rPh>
    <phoneticPr fontId="2"/>
  </si>
  <si>
    <t>ハサミ使用</t>
    <rPh sb="3" eb="5">
      <t>シヨウ</t>
    </rPh>
    <phoneticPr fontId="2"/>
  </si>
  <si>
    <t>ウッディメダル</t>
    <phoneticPr fontId="2"/>
  </si>
  <si>
    <t>油性ペン使用</t>
    <rPh sb="0" eb="2">
      <t>ユセイ</t>
    </rPh>
    <rPh sb="4" eb="6">
      <t>シヨウ</t>
    </rPh>
    <phoneticPr fontId="2"/>
  </si>
  <si>
    <t>木の実のクラフト</t>
    <rPh sb="0" eb="1">
      <t>キ</t>
    </rPh>
    <rPh sb="2" eb="3">
      <t>ミ</t>
    </rPh>
    <phoneticPr fontId="2"/>
  </si>
  <si>
    <t>グルーガン使用</t>
    <rPh sb="5" eb="7">
      <t>シヨウ</t>
    </rPh>
    <phoneticPr fontId="2"/>
  </si>
  <si>
    <t>ぶんぶんゴマ</t>
    <phoneticPr fontId="2"/>
  </si>
  <si>
    <t>オリジナルエコバック</t>
    <phoneticPr fontId="2"/>
  </si>
  <si>
    <t>かさ袋ロケット</t>
    <rPh sb="2" eb="3">
      <t>ブクロ</t>
    </rPh>
    <phoneticPr fontId="2"/>
  </si>
  <si>
    <t>ノコギリ・ハサミ使用</t>
    <rPh sb="8" eb="10">
      <t>シヨウ</t>
    </rPh>
    <phoneticPr fontId="2"/>
  </si>
  <si>
    <t>坐禅（ご住職に依頼します）</t>
    <rPh sb="0" eb="2">
      <t>ザゼン</t>
    </rPh>
    <rPh sb="4" eb="6">
      <t>ジュウショク</t>
    </rPh>
    <rPh sb="7" eb="9">
      <t>イライ</t>
    </rPh>
    <phoneticPr fontId="2"/>
  </si>
  <si>
    <t>夜</t>
    <rPh sb="0" eb="1">
      <t>ヨル</t>
    </rPh>
    <phoneticPr fontId="2"/>
  </si>
  <si>
    <t>キャンプファイヤー</t>
    <phoneticPr fontId="2"/>
  </si>
  <si>
    <t>火を扱います</t>
    <rPh sb="0" eb="1">
      <t>ヒ</t>
    </rPh>
    <rPh sb="2" eb="3">
      <t>アツカ</t>
    </rPh>
    <phoneticPr fontId="2"/>
  </si>
  <si>
    <t>ボーンキャンプファイヤー</t>
    <phoneticPr fontId="2"/>
  </si>
  <si>
    <t>キャンドルファイヤー（ろうそく １本）</t>
    <rPh sb="17" eb="18">
      <t>ポン</t>
    </rPh>
    <phoneticPr fontId="2"/>
  </si>
  <si>
    <t>ろうそくを扱います</t>
    <rPh sb="5" eb="6">
      <t>アツカ</t>
    </rPh>
    <phoneticPr fontId="2"/>
  </si>
  <si>
    <t>合計</t>
    <rPh sb="0" eb="2">
      <t>ゴウケイ</t>
    </rPh>
    <phoneticPr fontId="2"/>
  </si>
  <si>
    <t>名</t>
    <phoneticPr fontId="2"/>
  </si>
  <si>
    <t>円</t>
    <phoneticPr fontId="2"/>
  </si>
  <si>
    <r>
      <t>※　注文締め切りは</t>
    </r>
    <r>
      <rPr>
        <b/>
        <sz val="12"/>
        <color rgb="FFFF0000"/>
        <rFont val="Meiryo UI"/>
        <family val="3"/>
        <charset val="128"/>
      </rPr>
      <t>入所日の2週間前</t>
    </r>
    <r>
      <rPr>
        <b/>
        <sz val="12"/>
        <color indexed="8"/>
        <rFont val="Meiryo UI"/>
        <family val="3"/>
        <charset val="128"/>
      </rPr>
      <t>です。
※　人数の変更・キャンセルは当日まで可能です。キャンセル料は頂きません。</t>
    </r>
    <rPh sb="2" eb="4">
      <t>チュウモン</t>
    </rPh>
    <rPh sb="4" eb="5">
      <t>シ</t>
    </rPh>
    <rPh sb="6" eb="7">
      <t>キ</t>
    </rPh>
    <rPh sb="9" eb="11">
      <t>ニュウショ</t>
    </rPh>
    <rPh sb="11" eb="12">
      <t>ビ</t>
    </rPh>
    <rPh sb="14" eb="17">
      <t>シュウカンマエ</t>
    </rPh>
    <rPh sb="23" eb="25">
      <t>ニンズウ</t>
    </rPh>
    <rPh sb="26" eb="28">
      <t>ヘンコウ</t>
    </rPh>
    <rPh sb="35" eb="37">
      <t>トウジツ</t>
    </rPh>
    <rPh sb="39" eb="41">
      <t>カノウ</t>
    </rPh>
    <rPh sb="49" eb="50">
      <t>リョウ</t>
    </rPh>
    <rPh sb="51" eb="52">
      <t>イタダ</t>
    </rPh>
    <phoneticPr fontId="2"/>
  </si>
  <si>
    <t>※　創作・体験活動は，実施した人数分の料金がかかります。価格は全て税込みです。
※　ご住職のご都合により，坐禅を実施出来ない場合がございます。予めご了承下さい。
※　ご住職へのお礼につきましては，予め担当者までご相談下さい。</t>
    <rPh sb="2" eb="4">
      <t>ソウサク</t>
    </rPh>
    <rPh sb="5" eb="7">
      <t>タイケン</t>
    </rPh>
    <rPh sb="7" eb="9">
      <t>カツドウ</t>
    </rPh>
    <rPh sb="11" eb="13">
      <t>ジッシ</t>
    </rPh>
    <rPh sb="15" eb="18">
      <t>ニンズウブン</t>
    </rPh>
    <rPh sb="19" eb="21">
      <t>リョウキン</t>
    </rPh>
    <rPh sb="28" eb="30">
      <t>カカク</t>
    </rPh>
    <rPh sb="31" eb="32">
      <t>スベ</t>
    </rPh>
    <rPh sb="33" eb="35">
      <t>ゼイコ</t>
    </rPh>
    <phoneticPr fontId="2"/>
  </si>
  <si>
    <t>小刀使用</t>
    <rPh sb="0" eb="2">
      <t>コガタナ</t>
    </rPh>
    <rPh sb="2" eb="4">
      <t>シヨウ</t>
    </rPh>
    <phoneticPr fontId="2"/>
  </si>
  <si>
    <t>ハサミ使用</t>
    <rPh sb="3" eb="5">
      <t>シヨウ</t>
    </rPh>
    <phoneticPr fontId="2"/>
  </si>
  <si>
    <t>薪割り体験</t>
    <rPh sb="0" eb="2">
      <t>マキワ</t>
    </rPh>
    <rPh sb="3" eb="5">
      <t>タイケン</t>
    </rPh>
    <phoneticPr fontId="2"/>
  </si>
  <si>
    <t>ナタ・カナヅチ使用</t>
    <rPh sb="7" eb="9">
      <t>シヨウ</t>
    </rPh>
    <phoneticPr fontId="2"/>
  </si>
  <si>
    <t>薪割り体験（野外炊飯併用）</t>
    <rPh sb="0" eb="2">
      <t>マキワ</t>
    </rPh>
    <rPh sb="3" eb="5">
      <t>タイケン</t>
    </rPh>
    <rPh sb="6" eb="12">
      <t>ヤガイスイハンヘイヨウ</t>
    </rPh>
    <phoneticPr fontId="2"/>
  </si>
  <si>
    <t>火おこし体験</t>
    <rPh sb="0" eb="1">
      <t>ヒ</t>
    </rPh>
    <rPh sb="4" eb="6">
      <t>タイケン</t>
    </rPh>
    <phoneticPr fontId="2"/>
  </si>
  <si>
    <t>火を扱います</t>
    <rPh sb="0" eb="1">
      <t>ヒ</t>
    </rPh>
    <rPh sb="2" eb="3">
      <t>アツカ</t>
    </rPh>
    <phoneticPr fontId="2"/>
  </si>
  <si>
    <t>立体キーホルダー</t>
    <rPh sb="0" eb="2">
      <t>リッタイ</t>
    </rPh>
    <phoneticPr fontId="2"/>
  </si>
  <si>
    <t>ウッドバーニングdeペン立て</t>
    <rPh sb="12" eb="13">
      <t>タ</t>
    </rPh>
    <phoneticPr fontId="2"/>
  </si>
  <si>
    <t>ノコギリ・電熱ペン使用</t>
    <rPh sb="5" eb="7">
      <t>デンネツ</t>
    </rPh>
    <rPh sb="9" eb="11">
      <t>シヨウ</t>
    </rPh>
    <phoneticPr fontId="2"/>
  </si>
  <si>
    <t>ノコギリ使用</t>
    <rPh sb="4" eb="6">
      <t>シヨウ</t>
    </rPh>
    <phoneticPr fontId="2"/>
  </si>
  <si>
    <t>石の絵づけ</t>
    <phoneticPr fontId="2"/>
  </si>
  <si>
    <t>絵の具使用</t>
    <phoneticPr fontId="2"/>
  </si>
  <si>
    <t>ケント紙飛行機</t>
    <phoneticPr fontId="2"/>
  </si>
  <si>
    <t>ノコギリ使用</t>
    <phoneticPr fontId="2"/>
  </si>
  <si>
    <t>陶芸体験</t>
    <rPh sb="0" eb="4">
      <t>トウゲイタイケン</t>
    </rPh>
    <phoneticPr fontId="2"/>
  </si>
  <si>
    <t>竹の水てっぽう</t>
    <rPh sb="0" eb="1">
      <t>タケ</t>
    </rPh>
    <rPh sb="2" eb="3">
      <t>ミズ</t>
    </rPh>
    <phoneticPr fontId="2"/>
  </si>
  <si>
    <t>篠の紙鉄砲</t>
    <rPh sb="0" eb="1">
      <t>シノ</t>
    </rPh>
    <rPh sb="2" eb="5">
      <t>カミテッポウ</t>
    </rPh>
    <phoneticPr fontId="2"/>
  </si>
  <si>
    <t>プラコプター</t>
    <phoneticPr fontId="2"/>
  </si>
  <si>
    <t>完成まで約3ヵ月</t>
    <rPh sb="0" eb="2">
      <t>カンセイ</t>
    </rPh>
    <rPh sb="4" eb="5">
      <t>ヤク</t>
    </rPh>
    <rPh sb="7" eb="8">
      <t>ゲツ</t>
    </rPh>
    <phoneticPr fontId="2"/>
  </si>
  <si>
    <t>代替不可</t>
    <phoneticPr fontId="2"/>
  </si>
  <si>
    <t>台</t>
    <rPh sb="0" eb="1">
      <t>ダイ</t>
    </rPh>
    <phoneticPr fontId="2"/>
  </si>
  <si>
    <t>ウッドクロック</t>
    <phoneticPr fontId="2"/>
  </si>
  <si>
    <t>クラフトテープの小物入れ</t>
    <rPh sb="8" eb="11">
      <t>コモノイ</t>
    </rPh>
    <phoneticPr fontId="2"/>
  </si>
  <si>
    <t>回</t>
    <rPh sb="0" eb="1">
      <t>カイ</t>
    </rPh>
    <phoneticPr fontId="2"/>
  </si>
  <si>
    <t>円</t>
    <rPh sb="0" eb="1">
      <t>エン</t>
    </rPh>
    <phoneticPr fontId="2"/>
  </si>
  <si>
    <t>雨天時</t>
    <rPh sb="0" eb="3">
      <t>ウテンジ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</si>
</sst>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9" x14ac:knownFonts="1">
    <font>
      <sz val="10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8"/>
      <color indexed="8"/>
      <name val="Meiryo UI"/>
      <family val="3"/>
      <charset val="128"/>
    </font>
    <font>
      <sz val="11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1"/>
      <name val="Meiryo UI"/>
      <family val="3"/>
      <charset val="128"/>
    </font>
    <font>
      <sz val="10"/>
      <color indexed="8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hair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38" fontId="4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0" fontId="9" fillId="2" borderId="8" xfId="1" applyFont="1" applyFill="1" applyBorder="1" applyAlignment="1">
      <alignment horizontal="center" vertical="center" shrinkToFit="1"/>
    </xf>
    <xf numFmtId="0" fontId="10" fillId="2" borderId="9" xfId="1" applyFont="1" applyFill="1" applyBorder="1" applyAlignment="1">
      <alignment horizontal="center" vertical="center" shrinkToFit="1"/>
    </xf>
    <xf numFmtId="0" fontId="10" fillId="2" borderId="10" xfId="1" applyFont="1" applyFill="1" applyBorder="1" applyAlignment="1">
      <alignment horizontal="center" vertical="center" shrinkToFit="1"/>
    </xf>
    <xf numFmtId="0" fontId="9" fillId="2" borderId="14" xfId="1" applyFont="1" applyFill="1" applyBorder="1" applyAlignment="1">
      <alignment horizontal="center" vertical="center" shrinkToFit="1"/>
    </xf>
    <xf numFmtId="0" fontId="11" fillId="0" borderId="0" xfId="1" applyFont="1">
      <alignment vertical="center"/>
    </xf>
    <xf numFmtId="0" fontId="13" fillId="0" borderId="44" xfId="1" applyFont="1" applyBorder="1" applyAlignment="1">
      <alignment horizontal="left" vertical="center" shrinkToFit="1"/>
    </xf>
    <xf numFmtId="0" fontId="7" fillId="0" borderId="45" xfId="1" applyFont="1" applyBorder="1" applyAlignment="1">
      <alignment horizontal="center" vertical="center" wrapText="1"/>
    </xf>
    <xf numFmtId="0" fontId="11" fillId="0" borderId="46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/>
    </xf>
    <xf numFmtId="0" fontId="14" fillId="0" borderId="48" xfId="2" applyFont="1" applyBorder="1" applyAlignment="1">
      <alignment horizontal="center" vertical="center"/>
    </xf>
    <xf numFmtId="0" fontId="13" fillId="0" borderId="27" xfId="1" applyFont="1" applyBorder="1" applyAlignment="1">
      <alignment horizontal="left" vertical="center" shrinkToFit="1"/>
    </xf>
    <xf numFmtId="0" fontId="7" fillId="0" borderId="28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/>
    </xf>
    <xf numFmtId="0" fontId="14" fillId="0" borderId="31" xfId="2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3" fillId="0" borderId="36" xfId="1" applyFont="1" applyBorder="1" applyAlignment="1">
      <alignment horizontal="left" vertical="center" shrinkToFit="1"/>
    </xf>
    <xf numFmtId="0" fontId="7" fillId="0" borderId="37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/>
    </xf>
    <xf numFmtId="0" fontId="14" fillId="0" borderId="41" xfId="2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11" fillId="0" borderId="31" xfId="1" applyFont="1" applyBorder="1" applyAlignment="1">
      <alignment horizontal="left" vertical="center" shrinkToFit="1"/>
    </xf>
    <xf numFmtId="0" fontId="11" fillId="0" borderId="51" xfId="1" applyFont="1" applyBorder="1" applyAlignment="1">
      <alignment horizontal="center" vertical="center" wrapText="1"/>
    </xf>
    <xf numFmtId="0" fontId="11" fillId="0" borderId="40" xfId="1" applyFont="1" applyBorder="1" applyAlignment="1">
      <alignment horizontal="center" vertical="center"/>
    </xf>
    <xf numFmtId="0" fontId="13" fillId="0" borderId="19" xfId="1" applyFont="1" applyBorder="1" applyAlignment="1">
      <alignment horizontal="left" vertical="center" shrinkToFit="1"/>
    </xf>
    <xf numFmtId="0" fontId="7" fillId="0" borderId="20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54" xfId="1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3" fillId="0" borderId="66" xfId="1" applyFont="1" applyBorder="1" applyAlignment="1">
      <alignment horizontal="left" vertical="center" shrinkToFit="1"/>
    </xf>
    <xf numFmtId="0" fontId="7" fillId="0" borderId="67" xfId="1" applyFont="1" applyBorder="1" applyAlignment="1">
      <alignment horizontal="center" vertical="center" wrapText="1"/>
    </xf>
    <xf numFmtId="0" fontId="11" fillId="0" borderId="64" xfId="1" applyFont="1" applyBorder="1" applyAlignment="1">
      <alignment horizontal="center" vertical="center" wrapText="1"/>
    </xf>
    <xf numFmtId="0" fontId="11" fillId="0" borderId="68" xfId="1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11" fillId="0" borderId="60" xfId="1" applyFont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176" fontId="11" fillId="0" borderId="43" xfId="3" applyNumberFormat="1" applyFont="1" applyBorder="1" applyAlignment="1">
      <alignment horizontal="right" vertical="center"/>
    </xf>
    <xf numFmtId="176" fontId="11" fillId="0" borderId="30" xfId="3" applyNumberFormat="1" applyFont="1" applyBorder="1" applyAlignment="1">
      <alignment horizontal="right" vertical="center"/>
    </xf>
    <xf numFmtId="176" fontId="11" fillId="0" borderId="69" xfId="3" applyNumberFormat="1" applyFont="1" applyBorder="1" applyAlignment="1">
      <alignment horizontal="right" vertical="center"/>
    </xf>
    <xf numFmtId="176" fontId="11" fillId="0" borderId="59" xfId="3" applyNumberFormat="1" applyFont="1" applyBorder="1" applyAlignment="1">
      <alignment horizontal="right" vertical="center"/>
    </xf>
    <xf numFmtId="0" fontId="11" fillId="3" borderId="47" xfId="1" applyFont="1" applyFill="1" applyBorder="1" applyAlignment="1">
      <alignment horizontal="right" vertical="center"/>
    </xf>
    <xf numFmtId="0" fontId="11" fillId="3" borderId="26" xfId="1" applyFont="1" applyFill="1" applyBorder="1" applyAlignment="1">
      <alignment horizontal="right" vertical="center"/>
    </xf>
    <xf numFmtId="0" fontId="11" fillId="3" borderId="35" xfId="1" applyFont="1" applyFill="1" applyBorder="1" applyAlignment="1">
      <alignment horizontal="right" vertical="center"/>
    </xf>
    <xf numFmtId="0" fontId="11" fillId="3" borderId="52" xfId="1" applyFont="1" applyFill="1" applyBorder="1" applyAlignment="1">
      <alignment horizontal="right" vertical="center"/>
    </xf>
    <xf numFmtId="0" fontId="11" fillId="3" borderId="18" xfId="1" applyFont="1" applyFill="1" applyBorder="1" applyAlignment="1">
      <alignment horizontal="right" vertical="center"/>
    </xf>
    <xf numFmtId="0" fontId="11" fillId="3" borderId="65" xfId="1" applyFont="1" applyFill="1" applyBorder="1" applyAlignment="1">
      <alignment horizontal="right" vertical="center"/>
    </xf>
    <xf numFmtId="0" fontId="11" fillId="0" borderId="41" xfId="1" applyFont="1" applyBorder="1" applyAlignment="1">
      <alignment horizontal="left" vertical="center" shrinkToFit="1"/>
    </xf>
    <xf numFmtId="0" fontId="15" fillId="0" borderId="27" xfId="1" applyFont="1" applyBorder="1" applyAlignment="1">
      <alignment horizontal="left" vertical="center" shrinkToFit="1"/>
    </xf>
    <xf numFmtId="0" fontId="15" fillId="0" borderId="70" xfId="2" applyFont="1" applyBorder="1" applyAlignment="1">
      <alignment horizontal="center" vertical="center" wrapText="1"/>
    </xf>
    <xf numFmtId="0" fontId="10" fillId="0" borderId="71" xfId="1" applyFont="1" applyBorder="1" applyAlignment="1">
      <alignment vertical="center" wrapText="1"/>
    </xf>
    <xf numFmtId="0" fontId="7" fillId="0" borderId="53" xfId="1" applyFont="1" applyBorder="1" applyAlignment="1">
      <alignment vertical="center" wrapText="1"/>
    </xf>
    <xf numFmtId="0" fontId="11" fillId="0" borderId="40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distributed" vertical="center" justifyLastLine="1"/>
    </xf>
    <xf numFmtId="0" fontId="7" fillId="0" borderId="1" xfId="1" applyFont="1" applyBorder="1" applyAlignment="1">
      <alignment horizontal="left" vertical="center"/>
    </xf>
    <xf numFmtId="38" fontId="7" fillId="0" borderId="39" xfId="3" applyFont="1" applyBorder="1" applyAlignment="1">
      <alignment horizontal="center" vertical="center"/>
    </xf>
    <xf numFmtId="38" fontId="7" fillId="0" borderId="40" xfId="3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left" vertical="center"/>
    </xf>
    <xf numFmtId="0" fontId="9" fillId="2" borderId="5" xfId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 shrinkToFit="1"/>
    </xf>
    <xf numFmtId="0" fontId="9" fillId="2" borderId="7" xfId="1" applyFont="1" applyFill="1" applyBorder="1" applyAlignment="1">
      <alignment horizontal="center" vertical="center" shrinkToFit="1"/>
    </xf>
    <xf numFmtId="0" fontId="9" fillId="2" borderId="10" xfId="1" applyFont="1" applyFill="1" applyBorder="1" applyAlignment="1">
      <alignment horizontal="center" vertical="center" shrinkToFit="1"/>
    </xf>
    <xf numFmtId="0" fontId="9" fillId="2" borderId="11" xfId="1" applyFont="1" applyFill="1" applyBorder="1" applyAlignment="1">
      <alignment horizontal="center" vertical="center" shrinkToFit="1"/>
    </xf>
    <xf numFmtId="0" fontId="9" fillId="2" borderId="12" xfId="1" applyFont="1" applyFill="1" applyBorder="1" applyAlignment="1">
      <alignment horizontal="center" vertical="center" shrinkToFit="1"/>
    </xf>
    <xf numFmtId="0" fontId="9" fillId="2" borderId="13" xfId="1" applyFont="1" applyFill="1" applyBorder="1" applyAlignment="1">
      <alignment horizontal="center" vertical="center" shrinkToFit="1"/>
    </xf>
    <xf numFmtId="0" fontId="12" fillId="0" borderId="15" xfId="2" applyFont="1" applyBorder="1" applyAlignment="1">
      <alignment horizontal="center" vertical="center" textRotation="255"/>
    </xf>
    <xf numFmtId="0" fontId="12" fillId="0" borderId="23" xfId="2" applyFont="1" applyBorder="1" applyAlignment="1">
      <alignment horizontal="center" vertical="center" textRotation="255"/>
    </xf>
    <xf numFmtId="0" fontId="12" fillId="0" borderId="32" xfId="2" applyFont="1" applyBorder="1" applyAlignment="1">
      <alignment horizontal="center" vertical="center" textRotation="255"/>
    </xf>
    <xf numFmtId="0" fontId="11" fillId="0" borderId="62" xfId="1" applyFont="1" applyBorder="1" applyAlignment="1">
      <alignment horizontal="left" vertical="center" shrinkToFit="1"/>
    </xf>
    <xf numFmtId="0" fontId="11" fillId="0" borderId="46" xfId="1" applyFont="1" applyBorder="1" applyAlignment="1">
      <alignment horizontal="left" vertical="center" shrinkToFit="1"/>
    </xf>
    <xf numFmtId="0" fontId="11" fillId="0" borderId="47" xfId="1" applyFont="1" applyBorder="1" applyAlignment="1">
      <alignment horizontal="left" vertical="center" shrinkToFit="1"/>
    </xf>
    <xf numFmtId="0" fontId="11" fillId="0" borderId="24" xfId="1" applyFont="1" applyBorder="1" applyAlignment="1">
      <alignment horizontal="left" vertical="center" shrinkToFit="1"/>
    </xf>
    <xf numFmtId="0" fontId="11" fillId="0" borderId="25" xfId="1" applyFont="1" applyBorder="1" applyAlignment="1">
      <alignment horizontal="left" vertical="center" shrinkToFit="1"/>
    </xf>
    <xf numFmtId="0" fontId="11" fillId="0" borderId="26" xfId="1" applyFont="1" applyBorder="1" applyAlignment="1">
      <alignment horizontal="left" vertical="center" shrinkToFit="1"/>
    </xf>
    <xf numFmtId="0" fontId="11" fillId="0" borderId="30" xfId="1" applyFont="1" applyBorder="1" applyAlignment="1">
      <alignment horizontal="left" vertical="center" shrinkToFit="1"/>
    </xf>
    <xf numFmtId="0" fontId="11" fillId="0" borderId="2" xfId="1" applyFont="1" applyBorder="1" applyAlignment="1">
      <alignment horizontal="left" vertical="center" shrinkToFit="1"/>
    </xf>
    <xf numFmtId="0" fontId="11" fillId="0" borderId="29" xfId="1" applyFont="1" applyBorder="1" applyAlignment="1">
      <alignment horizontal="left" vertical="center" shrinkToFit="1"/>
    </xf>
    <xf numFmtId="0" fontId="11" fillId="0" borderId="33" xfId="1" applyFont="1" applyBorder="1" applyAlignment="1">
      <alignment horizontal="left" vertical="center" shrinkToFit="1"/>
    </xf>
    <xf numFmtId="0" fontId="11" fillId="0" borderId="34" xfId="1" applyFont="1" applyBorder="1" applyAlignment="1">
      <alignment horizontal="left" vertical="center" shrinkToFit="1"/>
    </xf>
    <xf numFmtId="0" fontId="11" fillId="0" borderId="35" xfId="1" applyFont="1" applyBorder="1" applyAlignment="1">
      <alignment horizontal="left" vertical="center" shrinkToFit="1"/>
    </xf>
    <xf numFmtId="0" fontId="15" fillId="0" borderId="27" xfId="1" applyFont="1" applyBorder="1" applyAlignment="1">
      <alignment vertical="center" wrapText="1"/>
    </xf>
    <xf numFmtId="0" fontId="7" fillId="0" borderId="30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17" fillId="2" borderId="57" xfId="2" applyFont="1" applyFill="1" applyBorder="1" applyAlignment="1">
      <alignment horizontal="distributed" vertical="center" justifyLastLine="1"/>
    </xf>
    <xf numFmtId="0" fontId="6" fillId="0" borderId="0" xfId="2" applyFont="1" applyAlignment="1">
      <alignment horizontal="left" vertical="center" wrapText="1"/>
    </xf>
    <xf numFmtId="0" fontId="11" fillId="0" borderId="50" xfId="1" applyFont="1" applyBorder="1" applyAlignment="1">
      <alignment horizontal="left" vertical="center" wrapText="1"/>
    </xf>
    <xf numFmtId="0" fontId="11" fillId="0" borderId="51" xfId="1" applyFont="1" applyBorder="1" applyAlignment="1">
      <alignment horizontal="left" vertical="center" wrapText="1"/>
    </xf>
    <xf numFmtId="0" fontId="11" fillId="0" borderId="52" xfId="1" applyFont="1" applyBorder="1" applyAlignment="1">
      <alignment horizontal="left" vertical="center" wrapText="1"/>
    </xf>
    <xf numFmtId="0" fontId="12" fillId="0" borderId="61" xfId="2" applyFont="1" applyBorder="1" applyAlignment="1">
      <alignment horizontal="center" vertical="center" textRotation="255"/>
    </xf>
    <xf numFmtId="0" fontId="11" fillId="0" borderId="16" xfId="1" applyFont="1" applyBorder="1" applyAlignment="1">
      <alignment horizontal="left" vertical="center" shrinkToFit="1"/>
    </xf>
    <xf numFmtId="0" fontId="11" fillId="0" borderId="17" xfId="1" applyFont="1" applyBorder="1" applyAlignment="1">
      <alignment horizontal="left" vertical="center" shrinkToFit="1"/>
    </xf>
    <xf numFmtId="0" fontId="11" fillId="0" borderId="18" xfId="1" applyFont="1" applyBorder="1" applyAlignment="1">
      <alignment horizontal="left" vertical="center" shrinkToFit="1"/>
    </xf>
    <xf numFmtId="0" fontId="11" fillId="0" borderId="63" xfId="1" applyFont="1" applyBorder="1" applyAlignment="1">
      <alignment horizontal="left" vertical="center" shrinkToFit="1"/>
    </xf>
    <xf numFmtId="0" fontId="11" fillId="0" borderId="64" xfId="1" applyFont="1" applyBorder="1" applyAlignment="1">
      <alignment horizontal="left" vertical="center" shrinkToFit="1"/>
    </xf>
    <xf numFmtId="0" fontId="11" fillId="0" borderId="65" xfId="1" applyFont="1" applyBorder="1" applyAlignment="1">
      <alignment horizontal="left" vertical="center" shrinkToFit="1"/>
    </xf>
    <xf numFmtId="0" fontId="16" fillId="0" borderId="56" xfId="2" applyFont="1" applyBorder="1" applyAlignment="1">
      <alignment horizontal="center" vertical="center"/>
    </xf>
    <xf numFmtId="0" fontId="16" fillId="0" borderId="57" xfId="2" applyFont="1" applyBorder="1" applyAlignment="1">
      <alignment horizontal="center" vertical="center"/>
    </xf>
    <xf numFmtId="0" fontId="16" fillId="0" borderId="58" xfId="2" applyFont="1" applyBorder="1" applyAlignment="1">
      <alignment horizontal="center" vertical="center"/>
    </xf>
    <xf numFmtId="0" fontId="12" fillId="0" borderId="42" xfId="2" applyFont="1" applyBorder="1" applyAlignment="1">
      <alignment horizontal="center" vertical="center" textRotation="255"/>
    </xf>
    <xf numFmtId="0" fontId="12" fillId="0" borderId="49" xfId="2" applyFont="1" applyBorder="1" applyAlignment="1">
      <alignment horizontal="center" vertical="center" textRotation="255"/>
    </xf>
    <xf numFmtId="0" fontId="8" fillId="3" borderId="4" xfId="1" applyFont="1" applyFill="1" applyBorder="1" applyAlignment="1">
      <alignment horizontal="left" vertical="center" wrapText="1"/>
    </xf>
    <xf numFmtId="0" fontId="14" fillId="0" borderId="72" xfId="1" applyFont="1" applyBorder="1" applyAlignment="1">
      <alignment horizontal="center" vertical="center" shrinkToFit="1"/>
    </xf>
    <xf numFmtId="176" fontId="11" fillId="0" borderId="73" xfId="3" applyNumberFormat="1" applyFont="1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 4" xfId="2" xr:uid="{E026C6F8-2F1A-4F00-81CF-AD976F91955C}"/>
    <cellStyle name="標準_Sheet1" xfId="1" xr:uid="{D0F90900-E9B8-4B27-9D22-F6262E93F049}"/>
  </cellStyles>
  <dxfs count="395"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990FA-A517-40FF-99CC-FDBC8D374D21}">
  <sheetPr>
    <pageSetUpPr fitToPage="1"/>
  </sheetPr>
  <dimension ref="A1:M46"/>
  <sheetViews>
    <sheetView showGridLines="0" tabSelected="1" zoomScaleNormal="100" zoomScaleSheetLayoutView="100" workbookViewId="0">
      <selection activeCell="H37" sqref="H37"/>
    </sheetView>
  </sheetViews>
  <sheetFormatPr defaultColWidth="9.5703125" defaultRowHeight="15.75" x14ac:dyDescent="0.15"/>
  <cols>
    <col min="1" max="1" width="5.140625" style="1" customWidth="1"/>
    <col min="2" max="3" width="13.140625" style="1" customWidth="1"/>
    <col min="4" max="4" width="10.28515625" style="1" customWidth="1"/>
    <col min="5" max="5" width="16.140625" style="1" customWidth="1"/>
    <col min="6" max="6" width="7.28515625" style="1" customWidth="1"/>
    <col min="7" max="7" width="9.42578125" style="1" customWidth="1"/>
    <col min="8" max="8" width="7.28515625" style="1" customWidth="1"/>
    <col min="9" max="9" width="4" style="1" customWidth="1"/>
    <col min="10" max="10" width="9.42578125" style="1" customWidth="1"/>
    <col min="11" max="11" width="4" style="1" customWidth="1"/>
    <col min="12" max="12" width="9.42578125" style="1" customWidth="1"/>
    <col min="13" max="16384" width="9.5703125" style="1"/>
  </cols>
  <sheetData>
    <row r="1" spans="1:13" ht="24" x14ac:dyDescent="0.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3" ht="8.1" customHeight="1" x14ac:dyDescent="0.15"/>
    <row r="3" spans="1:13" ht="32.1" customHeight="1" x14ac:dyDescent="0.15">
      <c r="A3" s="58" t="s">
        <v>1</v>
      </c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3" ht="32.1" customHeight="1" x14ac:dyDescent="0.15">
      <c r="A4" s="55" t="s">
        <v>2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3" ht="32.1" customHeight="1" x14ac:dyDescent="0.15">
      <c r="A5" s="55" t="s">
        <v>3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 ht="32.1" customHeight="1" x14ac:dyDescent="0.15">
      <c r="A6" s="62" t="s">
        <v>4</v>
      </c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3" ht="36" customHeight="1" thickBot="1" x14ac:dyDescent="0.2">
      <c r="A7" s="106" t="s">
        <v>60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3" ht="23.25" customHeight="1" x14ac:dyDescent="0.15">
      <c r="A8" s="64" t="s">
        <v>5</v>
      </c>
      <c r="B8" s="65"/>
      <c r="C8" s="65"/>
      <c r="D8" s="66"/>
      <c r="E8" s="2" t="s">
        <v>6</v>
      </c>
      <c r="F8" s="3" t="s">
        <v>7</v>
      </c>
      <c r="G8" s="4" t="s">
        <v>8</v>
      </c>
      <c r="H8" s="67" t="s">
        <v>9</v>
      </c>
      <c r="I8" s="68"/>
      <c r="J8" s="69" t="s">
        <v>10</v>
      </c>
      <c r="K8" s="70"/>
      <c r="L8" s="5" t="s">
        <v>11</v>
      </c>
      <c r="M8" s="6"/>
    </row>
    <row r="9" spans="1:13" ht="21.95" customHeight="1" x14ac:dyDescent="0.15">
      <c r="A9" s="71" t="s">
        <v>12</v>
      </c>
      <c r="B9" s="74" t="s">
        <v>13</v>
      </c>
      <c r="C9" s="75"/>
      <c r="D9" s="76"/>
      <c r="E9" s="7" t="s">
        <v>14</v>
      </c>
      <c r="F9" s="8">
        <v>250</v>
      </c>
      <c r="G9" s="9" t="s">
        <v>15</v>
      </c>
      <c r="H9" s="43"/>
      <c r="I9" s="10" t="s">
        <v>16</v>
      </c>
      <c r="J9" s="39">
        <f>F9*H9</f>
        <v>0</v>
      </c>
      <c r="K9" s="10" t="s">
        <v>17</v>
      </c>
      <c r="L9" s="11" t="s">
        <v>18</v>
      </c>
    </row>
    <row r="10" spans="1:13" ht="21.95" customHeight="1" x14ac:dyDescent="0.15">
      <c r="A10" s="72"/>
      <c r="B10" s="77" t="s">
        <v>20</v>
      </c>
      <c r="C10" s="78"/>
      <c r="D10" s="79"/>
      <c r="E10" s="12" t="s">
        <v>21</v>
      </c>
      <c r="F10" s="13">
        <v>110</v>
      </c>
      <c r="G10" s="14" t="s">
        <v>15</v>
      </c>
      <c r="H10" s="44"/>
      <c r="I10" s="15" t="s">
        <v>58</v>
      </c>
      <c r="J10" s="40">
        <f t="shared" ref="J10:J11" si="0">F10*H10</f>
        <v>0</v>
      </c>
      <c r="K10" s="15" t="s">
        <v>59</v>
      </c>
      <c r="L10" s="16" t="s">
        <v>18</v>
      </c>
    </row>
    <row r="11" spans="1:13" ht="21.95" customHeight="1" x14ac:dyDescent="0.15">
      <c r="A11" s="72"/>
      <c r="B11" s="77" t="s">
        <v>22</v>
      </c>
      <c r="C11" s="78"/>
      <c r="D11" s="79"/>
      <c r="E11" s="12" t="s">
        <v>23</v>
      </c>
      <c r="F11" s="13">
        <v>500</v>
      </c>
      <c r="G11" s="14" t="s">
        <v>15</v>
      </c>
      <c r="H11" s="44"/>
      <c r="I11" s="15" t="s">
        <v>83</v>
      </c>
      <c r="J11" s="40">
        <f t="shared" si="0"/>
        <v>0</v>
      </c>
      <c r="K11" s="15" t="s">
        <v>59</v>
      </c>
      <c r="L11" s="16" t="s">
        <v>18</v>
      </c>
    </row>
    <row r="12" spans="1:13" ht="21.95" customHeight="1" x14ac:dyDescent="0.15">
      <c r="A12" s="72"/>
      <c r="B12" s="80" t="s">
        <v>64</v>
      </c>
      <c r="C12" s="81"/>
      <c r="D12" s="82"/>
      <c r="E12" s="12" t="s">
        <v>65</v>
      </c>
      <c r="F12" s="13">
        <v>150</v>
      </c>
      <c r="G12" s="14" t="s">
        <v>15</v>
      </c>
      <c r="H12" s="44"/>
      <c r="I12" s="15" t="s">
        <v>58</v>
      </c>
      <c r="J12" s="40">
        <f t="shared" ref="J12" si="1">F12*H12</f>
        <v>0</v>
      </c>
      <c r="K12" s="15" t="s">
        <v>59</v>
      </c>
      <c r="L12" s="16"/>
    </row>
    <row r="13" spans="1:13" ht="21.95" customHeight="1" x14ac:dyDescent="0.15">
      <c r="A13" s="72"/>
      <c r="B13" s="80" t="s">
        <v>66</v>
      </c>
      <c r="C13" s="81"/>
      <c r="D13" s="82"/>
      <c r="E13" s="12" t="s">
        <v>65</v>
      </c>
      <c r="F13" s="13">
        <v>50</v>
      </c>
      <c r="G13" s="14" t="s">
        <v>15</v>
      </c>
      <c r="H13" s="44"/>
      <c r="I13" s="15" t="s">
        <v>58</v>
      </c>
      <c r="J13" s="40">
        <f t="shared" ref="J13:J14" si="2">F13*H13</f>
        <v>0</v>
      </c>
      <c r="K13" s="15" t="s">
        <v>59</v>
      </c>
      <c r="L13" s="16"/>
    </row>
    <row r="14" spans="1:13" ht="21.95" customHeight="1" x14ac:dyDescent="0.15">
      <c r="A14" s="72"/>
      <c r="B14" s="80" t="s">
        <v>67</v>
      </c>
      <c r="C14" s="81"/>
      <c r="D14" s="82"/>
      <c r="E14" s="12" t="s">
        <v>68</v>
      </c>
      <c r="F14" s="13">
        <v>150</v>
      </c>
      <c r="G14" s="14" t="s">
        <v>15</v>
      </c>
      <c r="H14" s="44"/>
      <c r="I14" s="15" t="s">
        <v>58</v>
      </c>
      <c r="J14" s="40">
        <f t="shared" si="2"/>
        <v>0</v>
      </c>
      <c r="K14" s="15" t="s">
        <v>59</v>
      </c>
      <c r="L14" s="16"/>
    </row>
    <row r="15" spans="1:13" ht="21.95" customHeight="1" x14ac:dyDescent="0.15">
      <c r="A15" s="72"/>
      <c r="B15" s="77" t="s">
        <v>24</v>
      </c>
      <c r="C15" s="78"/>
      <c r="D15" s="79"/>
      <c r="E15" s="86" t="s">
        <v>25</v>
      </c>
      <c r="F15" s="13" t="s">
        <v>26</v>
      </c>
      <c r="G15" s="17" t="s">
        <v>19</v>
      </c>
      <c r="H15" s="44"/>
      <c r="I15" s="15" t="s">
        <v>27</v>
      </c>
      <c r="J15" s="87" t="s">
        <v>26</v>
      </c>
      <c r="K15" s="88"/>
      <c r="L15" s="16" t="s">
        <v>18</v>
      </c>
    </row>
    <row r="16" spans="1:13" ht="21.95" customHeight="1" x14ac:dyDescent="0.15">
      <c r="A16" s="72"/>
      <c r="B16" s="80" t="s">
        <v>28</v>
      </c>
      <c r="C16" s="81"/>
      <c r="D16" s="82"/>
      <c r="E16" s="86"/>
      <c r="F16" s="13" t="s">
        <v>26</v>
      </c>
      <c r="G16" s="17" t="s">
        <v>19</v>
      </c>
      <c r="H16" s="44"/>
      <c r="I16" s="15" t="s">
        <v>27</v>
      </c>
      <c r="J16" s="87" t="s">
        <v>26</v>
      </c>
      <c r="K16" s="88"/>
      <c r="L16" s="16" t="s">
        <v>18</v>
      </c>
    </row>
    <row r="17" spans="1:12" ht="21.95" customHeight="1" x14ac:dyDescent="0.15">
      <c r="A17" s="72"/>
      <c r="B17" s="80" t="s">
        <v>29</v>
      </c>
      <c r="C17" s="81"/>
      <c r="D17" s="82"/>
      <c r="E17" s="86"/>
      <c r="F17" s="13" t="s">
        <v>26</v>
      </c>
      <c r="G17" s="17" t="s">
        <v>19</v>
      </c>
      <c r="H17" s="44"/>
      <c r="I17" s="15" t="s">
        <v>27</v>
      </c>
      <c r="J17" s="87" t="s">
        <v>26</v>
      </c>
      <c r="K17" s="88"/>
      <c r="L17" s="16" t="s">
        <v>18</v>
      </c>
    </row>
    <row r="18" spans="1:12" ht="21.95" customHeight="1" x14ac:dyDescent="0.15">
      <c r="A18" s="72"/>
      <c r="B18" s="80" t="s">
        <v>30</v>
      </c>
      <c r="C18" s="81"/>
      <c r="D18" s="82"/>
      <c r="E18" s="86"/>
      <c r="F18" s="13" t="s">
        <v>26</v>
      </c>
      <c r="G18" s="17" t="s">
        <v>19</v>
      </c>
      <c r="H18" s="44"/>
      <c r="I18" s="15" t="s">
        <v>27</v>
      </c>
      <c r="J18" s="87" t="s">
        <v>26</v>
      </c>
      <c r="K18" s="88"/>
      <c r="L18" s="16" t="s">
        <v>18</v>
      </c>
    </row>
    <row r="19" spans="1:12" ht="21.95" customHeight="1" x14ac:dyDescent="0.15">
      <c r="A19" s="72"/>
      <c r="B19" s="80" t="s">
        <v>31</v>
      </c>
      <c r="C19" s="81"/>
      <c r="D19" s="82"/>
      <c r="E19" s="86"/>
      <c r="F19" s="13" t="s">
        <v>26</v>
      </c>
      <c r="G19" s="17" t="s">
        <v>19</v>
      </c>
      <c r="H19" s="44"/>
      <c r="I19" s="15" t="s">
        <v>27</v>
      </c>
      <c r="J19" s="87" t="s">
        <v>26</v>
      </c>
      <c r="K19" s="88"/>
      <c r="L19" s="16" t="s">
        <v>18</v>
      </c>
    </row>
    <row r="20" spans="1:12" ht="21.95" customHeight="1" x14ac:dyDescent="0.15">
      <c r="A20" s="72"/>
      <c r="B20" s="80" t="s">
        <v>32</v>
      </c>
      <c r="C20" s="81"/>
      <c r="D20" s="82"/>
      <c r="E20" s="86"/>
      <c r="F20" s="13" t="s">
        <v>26</v>
      </c>
      <c r="G20" s="17" t="s">
        <v>19</v>
      </c>
      <c r="H20" s="44"/>
      <c r="I20" s="15" t="s">
        <v>27</v>
      </c>
      <c r="J20" s="87" t="s">
        <v>26</v>
      </c>
      <c r="K20" s="88"/>
      <c r="L20" s="16" t="s">
        <v>18</v>
      </c>
    </row>
    <row r="21" spans="1:12" ht="21.95" customHeight="1" x14ac:dyDescent="0.15">
      <c r="A21" s="73"/>
      <c r="B21" s="83" t="s">
        <v>33</v>
      </c>
      <c r="C21" s="84"/>
      <c r="D21" s="85"/>
      <c r="E21" s="18" t="s">
        <v>34</v>
      </c>
      <c r="F21" s="19" t="s">
        <v>26</v>
      </c>
      <c r="G21" s="20" t="s">
        <v>15</v>
      </c>
      <c r="H21" s="45"/>
      <c r="I21" s="21" t="s">
        <v>16</v>
      </c>
      <c r="J21" s="60" t="s">
        <v>26</v>
      </c>
      <c r="K21" s="61"/>
      <c r="L21" s="22" t="s">
        <v>18</v>
      </c>
    </row>
    <row r="22" spans="1:12" s="23" customFormat="1" ht="21.95" customHeight="1" x14ac:dyDescent="0.15">
      <c r="A22" s="104" t="s">
        <v>35</v>
      </c>
      <c r="B22" s="74" t="s">
        <v>75</v>
      </c>
      <c r="C22" s="75"/>
      <c r="D22" s="76"/>
      <c r="E22" s="7" t="s">
        <v>76</v>
      </c>
      <c r="F22" s="8">
        <v>110</v>
      </c>
      <c r="G22" s="9" t="s">
        <v>15</v>
      </c>
      <c r="H22" s="43"/>
      <c r="I22" s="10" t="s">
        <v>58</v>
      </c>
      <c r="J22" s="39">
        <f t="shared" ref="J22:J36" si="3">F22*H22</f>
        <v>0</v>
      </c>
      <c r="K22" s="10" t="s">
        <v>59</v>
      </c>
      <c r="L22" s="11"/>
    </row>
    <row r="23" spans="1:12" s="23" customFormat="1" ht="21.95" customHeight="1" x14ac:dyDescent="0.15">
      <c r="A23" s="71"/>
      <c r="B23" s="80" t="s">
        <v>73</v>
      </c>
      <c r="C23" s="81"/>
      <c r="D23" s="82"/>
      <c r="E23" s="27" t="s">
        <v>74</v>
      </c>
      <c r="F23" s="28">
        <v>110</v>
      </c>
      <c r="G23" s="14" t="s">
        <v>15</v>
      </c>
      <c r="H23" s="44"/>
      <c r="I23" s="15" t="s">
        <v>58</v>
      </c>
      <c r="J23" s="40">
        <f t="shared" ref="J23" si="4">F23*H23</f>
        <v>0</v>
      </c>
      <c r="K23" s="15" t="s">
        <v>59</v>
      </c>
      <c r="L23" s="31"/>
    </row>
    <row r="24" spans="1:12" ht="21.95" customHeight="1" x14ac:dyDescent="0.15">
      <c r="A24" s="72"/>
      <c r="B24" s="77" t="s">
        <v>36</v>
      </c>
      <c r="C24" s="78"/>
      <c r="D24" s="79"/>
      <c r="E24" s="12" t="s">
        <v>37</v>
      </c>
      <c r="F24" s="13">
        <v>110</v>
      </c>
      <c r="G24" s="14" t="s">
        <v>15</v>
      </c>
      <c r="H24" s="44"/>
      <c r="I24" s="15" t="s">
        <v>58</v>
      </c>
      <c r="J24" s="40">
        <f t="shared" si="3"/>
        <v>0</v>
      </c>
      <c r="K24" s="15" t="s">
        <v>59</v>
      </c>
      <c r="L24" s="16"/>
    </row>
    <row r="25" spans="1:12" ht="21.95" customHeight="1" x14ac:dyDescent="0.15">
      <c r="A25" s="72"/>
      <c r="B25" s="80" t="s">
        <v>69</v>
      </c>
      <c r="C25" s="81"/>
      <c r="D25" s="82"/>
      <c r="E25" s="12" t="s">
        <v>37</v>
      </c>
      <c r="F25" s="13">
        <v>200</v>
      </c>
      <c r="G25" s="14" t="s">
        <v>15</v>
      </c>
      <c r="H25" s="44"/>
      <c r="I25" s="15" t="s">
        <v>58</v>
      </c>
      <c r="J25" s="40">
        <f t="shared" ref="J25" si="5">F25*H25</f>
        <v>0</v>
      </c>
      <c r="K25" s="15" t="s">
        <v>59</v>
      </c>
      <c r="L25" s="16"/>
    </row>
    <row r="26" spans="1:12" ht="21.95" customHeight="1" x14ac:dyDescent="0.15">
      <c r="A26" s="72"/>
      <c r="B26" s="77" t="s">
        <v>38</v>
      </c>
      <c r="C26" s="78"/>
      <c r="D26" s="79"/>
      <c r="E26" s="12" t="s">
        <v>21</v>
      </c>
      <c r="F26" s="13">
        <v>200</v>
      </c>
      <c r="G26" s="14" t="s">
        <v>15</v>
      </c>
      <c r="H26" s="44"/>
      <c r="I26" s="15" t="s">
        <v>58</v>
      </c>
      <c r="J26" s="40">
        <f t="shared" si="3"/>
        <v>0</v>
      </c>
      <c r="K26" s="15" t="s">
        <v>59</v>
      </c>
      <c r="L26" s="16"/>
    </row>
    <row r="27" spans="1:12" ht="21.95" customHeight="1" x14ac:dyDescent="0.15">
      <c r="A27" s="72"/>
      <c r="B27" s="77" t="s">
        <v>79</v>
      </c>
      <c r="C27" s="78"/>
      <c r="D27" s="79"/>
      <c r="E27" s="12" t="s">
        <v>62</v>
      </c>
      <c r="F27" s="13">
        <v>110</v>
      </c>
      <c r="G27" s="14" t="s">
        <v>15</v>
      </c>
      <c r="H27" s="44"/>
      <c r="I27" s="15" t="s">
        <v>58</v>
      </c>
      <c r="J27" s="40">
        <f t="shared" si="3"/>
        <v>0</v>
      </c>
      <c r="K27" s="15" t="s">
        <v>59</v>
      </c>
      <c r="L27" s="16"/>
    </row>
    <row r="28" spans="1:12" ht="21.95" customHeight="1" x14ac:dyDescent="0.15">
      <c r="A28" s="72"/>
      <c r="B28" s="77" t="s">
        <v>78</v>
      </c>
      <c r="C28" s="78"/>
      <c r="D28" s="79"/>
      <c r="E28" s="12" t="s">
        <v>39</v>
      </c>
      <c r="F28" s="13">
        <v>110</v>
      </c>
      <c r="G28" s="14" t="s">
        <v>15</v>
      </c>
      <c r="H28" s="44"/>
      <c r="I28" s="15" t="s">
        <v>58</v>
      </c>
      <c r="J28" s="40">
        <f t="shared" si="3"/>
        <v>0</v>
      </c>
      <c r="K28" s="15" t="s">
        <v>59</v>
      </c>
      <c r="L28" s="24"/>
    </row>
    <row r="29" spans="1:12" ht="21.95" customHeight="1" x14ac:dyDescent="0.15">
      <c r="A29" s="72"/>
      <c r="B29" s="77" t="s">
        <v>40</v>
      </c>
      <c r="C29" s="78"/>
      <c r="D29" s="79"/>
      <c r="E29" s="12" t="s">
        <v>41</v>
      </c>
      <c r="F29" s="13">
        <v>200</v>
      </c>
      <c r="G29" s="14" t="s">
        <v>15</v>
      </c>
      <c r="H29" s="44"/>
      <c r="I29" s="15" t="s">
        <v>58</v>
      </c>
      <c r="J29" s="40">
        <f t="shared" si="3"/>
        <v>0</v>
      </c>
      <c r="K29" s="15" t="s">
        <v>59</v>
      </c>
      <c r="L29" s="24"/>
    </row>
    <row r="30" spans="1:12" ht="21.95" customHeight="1" x14ac:dyDescent="0.15">
      <c r="A30" s="72"/>
      <c r="B30" s="80" t="s">
        <v>85</v>
      </c>
      <c r="C30" s="81"/>
      <c r="D30" s="82"/>
      <c r="E30" s="12" t="s">
        <v>63</v>
      </c>
      <c r="F30" s="13">
        <v>300</v>
      </c>
      <c r="G30" s="14" t="s">
        <v>15</v>
      </c>
      <c r="H30" s="44"/>
      <c r="I30" s="15" t="s">
        <v>58</v>
      </c>
      <c r="J30" s="40">
        <f t="shared" ref="J30" si="6">F30*H30</f>
        <v>0</v>
      </c>
      <c r="K30" s="15" t="s">
        <v>59</v>
      </c>
      <c r="L30" s="24"/>
    </row>
    <row r="31" spans="1:12" ht="21.95" customHeight="1" x14ac:dyDescent="0.15">
      <c r="A31" s="72"/>
      <c r="B31" s="77" t="s">
        <v>42</v>
      </c>
      <c r="C31" s="78"/>
      <c r="D31" s="79"/>
      <c r="E31" s="12" t="s">
        <v>43</v>
      </c>
      <c r="F31" s="13">
        <v>110</v>
      </c>
      <c r="G31" s="14" t="s">
        <v>15</v>
      </c>
      <c r="H31" s="44"/>
      <c r="I31" s="15" t="s">
        <v>58</v>
      </c>
      <c r="J31" s="40">
        <f t="shared" si="3"/>
        <v>0</v>
      </c>
      <c r="K31" s="15" t="s">
        <v>59</v>
      </c>
      <c r="L31" s="24"/>
    </row>
    <row r="32" spans="1:12" ht="21.95" customHeight="1" x14ac:dyDescent="0.15">
      <c r="A32" s="72"/>
      <c r="B32" s="77" t="s">
        <v>44</v>
      </c>
      <c r="C32" s="78"/>
      <c r="D32" s="79"/>
      <c r="E32" s="12" t="s">
        <v>45</v>
      </c>
      <c r="F32" s="13">
        <v>150</v>
      </c>
      <c r="G32" s="14" t="s">
        <v>15</v>
      </c>
      <c r="H32" s="44"/>
      <c r="I32" s="15" t="s">
        <v>58</v>
      </c>
      <c r="J32" s="40">
        <f t="shared" si="3"/>
        <v>0</v>
      </c>
      <c r="K32" s="15" t="s">
        <v>59</v>
      </c>
      <c r="L32" s="24"/>
    </row>
    <row r="33" spans="1:12" ht="21.95" customHeight="1" x14ac:dyDescent="0.15">
      <c r="A33" s="72"/>
      <c r="B33" s="77" t="s">
        <v>46</v>
      </c>
      <c r="C33" s="78"/>
      <c r="D33" s="79"/>
      <c r="E33" s="12" t="s">
        <v>39</v>
      </c>
      <c r="F33" s="13">
        <v>110</v>
      </c>
      <c r="G33" s="14" t="s">
        <v>15</v>
      </c>
      <c r="H33" s="44"/>
      <c r="I33" s="15" t="s">
        <v>58</v>
      </c>
      <c r="J33" s="40">
        <f>F33*H33</f>
        <v>0</v>
      </c>
      <c r="K33" s="15" t="s">
        <v>59</v>
      </c>
      <c r="L33" s="24"/>
    </row>
    <row r="34" spans="1:12" ht="21.95" customHeight="1" x14ac:dyDescent="0.15">
      <c r="A34" s="72"/>
      <c r="B34" s="77" t="s">
        <v>47</v>
      </c>
      <c r="C34" s="78"/>
      <c r="D34" s="79"/>
      <c r="E34" s="12" t="s">
        <v>41</v>
      </c>
      <c r="F34" s="13">
        <v>200</v>
      </c>
      <c r="G34" s="14" t="s">
        <v>15</v>
      </c>
      <c r="H34" s="44"/>
      <c r="I34" s="15" t="s">
        <v>58</v>
      </c>
      <c r="J34" s="40">
        <f t="shared" si="3"/>
        <v>0</v>
      </c>
      <c r="K34" s="15" t="s">
        <v>59</v>
      </c>
      <c r="L34" s="24"/>
    </row>
    <row r="35" spans="1:12" ht="21.95" customHeight="1" x14ac:dyDescent="0.15">
      <c r="A35" s="72"/>
      <c r="B35" s="77" t="s">
        <v>48</v>
      </c>
      <c r="C35" s="78"/>
      <c r="D35" s="79"/>
      <c r="E35" s="12" t="s">
        <v>41</v>
      </c>
      <c r="F35" s="13">
        <v>110</v>
      </c>
      <c r="G35" s="14" t="s">
        <v>15</v>
      </c>
      <c r="H35" s="44"/>
      <c r="I35" s="15" t="s">
        <v>58</v>
      </c>
      <c r="J35" s="40">
        <f t="shared" si="3"/>
        <v>0</v>
      </c>
      <c r="K35" s="15" t="s">
        <v>59</v>
      </c>
      <c r="L35" s="24"/>
    </row>
    <row r="36" spans="1:12" ht="21.95" customHeight="1" x14ac:dyDescent="0.15">
      <c r="A36" s="72"/>
      <c r="B36" s="77" t="s">
        <v>80</v>
      </c>
      <c r="C36" s="78"/>
      <c r="D36" s="79"/>
      <c r="E36" s="12" t="s">
        <v>49</v>
      </c>
      <c r="F36" s="13">
        <v>110</v>
      </c>
      <c r="G36" s="14" t="s">
        <v>15</v>
      </c>
      <c r="H36" s="44"/>
      <c r="I36" s="15" t="s">
        <v>58</v>
      </c>
      <c r="J36" s="40">
        <f t="shared" si="3"/>
        <v>0</v>
      </c>
      <c r="K36" s="15" t="s">
        <v>59</v>
      </c>
      <c r="L36" s="24"/>
    </row>
    <row r="37" spans="1:12" ht="21.95" customHeight="1" x14ac:dyDescent="0.15">
      <c r="A37" s="73"/>
      <c r="B37" s="80" t="s">
        <v>70</v>
      </c>
      <c r="C37" s="81"/>
      <c r="D37" s="82"/>
      <c r="E37" s="18" t="s">
        <v>71</v>
      </c>
      <c r="F37" s="13">
        <v>300</v>
      </c>
      <c r="G37" s="14" t="s">
        <v>15</v>
      </c>
      <c r="H37" s="44"/>
      <c r="I37" s="15" t="s">
        <v>58</v>
      </c>
      <c r="J37" s="40">
        <f t="shared" ref="J37:J40" si="7">F37*H37</f>
        <v>0</v>
      </c>
      <c r="K37" s="15" t="s">
        <v>59</v>
      </c>
      <c r="L37" s="49"/>
    </row>
    <row r="38" spans="1:12" ht="21.95" customHeight="1" x14ac:dyDescent="0.15">
      <c r="A38" s="73"/>
      <c r="B38" s="80" t="s">
        <v>84</v>
      </c>
      <c r="C38" s="81"/>
      <c r="D38" s="82"/>
      <c r="E38" s="12" t="s">
        <v>72</v>
      </c>
      <c r="F38" s="13">
        <v>350</v>
      </c>
      <c r="G38" s="14" t="s">
        <v>15</v>
      </c>
      <c r="H38" s="44"/>
      <c r="I38" s="15" t="s">
        <v>58</v>
      </c>
      <c r="J38" s="40">
        <f t="shared" si="7"/>
        <v>0</v>
      </c>
      <c r="K38" s="15" t="s">
        <v>59</v>
      </c>
      <c r="L38" s="49"/>
    </row>
    <row r="39" spans="1:12" ht="21.95" customHeight="1" x14ac:dyDescent="0.15">
      <c r="A39" s="73"/>
      <c r="B39" s="80" t="s">
        <v>77</v>
      </c>
      <c r="C39" s="81"/>
      <c r="D39" s="82"/>
      <c r="E39" s="50" t="s">
        <v>81</v>
      </c>
      <c r="F39" s="19">
        <v>700</v>
      </c>
      <c r="G39" s="14" t="s">
        <v>15</v>
      </c>
      <c r="H39" s="44"/>
      <c r="I39" s="15" t="s">
        <v>58</v>
      </c>
      <c r="J39" s="40">
        <f t="shared" ref="J39:J40" si="8">F39*H39</f>
        <v>0</v>
      </c>
      <c r="K39" s="15" t="s">
        <v>59</v>
      </c>
      <c r="L39" s="107" t="s">
        <v>88</v>
      </c>
    </row>
    <row r="40" spans="1:12" ht="21.95" customHeight="1" x14ac:dyDescent="0.15">
      <c r="A40" s="105"/>
      <c r="B40" s="91" t="s">
        <v>50</v>
      </c>
      <c r="C40" s="92"/>
      <c r="D40" s="93"/>
      <c r="E40" s="52"/>
      <c r="F40" s="53">
        <v>3000</v>
      </c>
      <c r="G40" s="25" t="s">
        <v>19</v>
      </c>
      <c r="H40" s="46"/>
      <c r="I40" s="26" t="s">
        <v>86</v>
      </c>
      <c r="J40" s="108">
        <f t="shared" si="8"/>
        <v>0</v>
      </c>
      <c r="K40" s="54" t="s">
        <v>87</v>
      </c>
      <c r="L40" s="51" t="s">
        <v>82</v>
      </c>
    </row>
    <row r="41" spans="1:12" ht="21.95" customHeight="1" x14ac:dyDescent="0.15">
      <c r="A41" s="71" t="s">
        <v>51</v>
      </c>
      <c r="B41" s="95" t="s">
        <v>52</v>
      </c>
      <c r="C41" s="96"/>
      <c r="D41" s="97"/>
      <c r="E41" s="27" t="s">
        <v>53</v>
      </c>
      <c r="F41" s="28">
        <v>4200</v>
      </c>
      <c r="G41" s="29" t="s">
        <v>15</v>
      </c>
      <c r="H41" s="47"/>
      <c r="I41" s="30" t="s">
        <v>86</v>
      </c>
      <c r="J41" s="39">
        <f t="shared" ref="J41:J43" si="9">F41*H41</f>
        <v>0</v>
      </c>
      <c r="K41" s="30" t="s">
        <v>59</v>
      </c>
      <c r="L41" s="31" t="s">
        <v>18</v>
      </c>
    </row>
    <row r="42" spans="1:12" ht="21.95" customHeight="1" x14ac:dyDescent="0.15">
      <c r="A42" s="72"/>
      <c r="B42" s="77" t="s">
        <v>54</v>
      </c>
      <c r="C42" s="78"/>
      <c r="D42" s="79"/>
      <c r="E42" s="12" t="s">
        <v>53</v>
      </c>
      <c r="F42" s="13">
        <v>2100</v>
      </c>
      <c r="G42" s="14" t="s">
        <v>15</v>
      </c>
      <c r="H42" s="44"/>
      <c r="I42" s="15" t="s">
        <v>86</v>
      </c>
      <c r="J42" s="40">
        <f>F42*H42</f>
        <v>0</v>
      </c>
      <c r="K42" s="15" t="s">
        <v>59</v>
      </c>
      <c r="L42" s="16" t="s">
        <v>18</v>
      </c>
    </row>
    <row r="43" spans="1:12" ht="21.95" customHeight="1" thickBot="1" x14ac:dyDescent="0.2">
      <c r="A43" s="94"/>
      <c r="B43" s="98" t="s">
        <v>55</v>
      </c>
      <c r="C43" s="99"/>
      <c r="D43" s="100"/>
      <c r="E43" s="32" t="s">
        <v>56</v>
      </c>
      <c r="F43" s="33">
        <v>30</v>
      </c>
      <c r="G43" s="34" t="s">
        <v>15</v>
      </c>
      <c r="H43" s="48"/>
      <c r="I43" s="35" t="s">
        <v>58</v>
      </c>
      <c r="J43" s="41">
        <f t="shared" si="9"/>
        <v>0</v>
      </c>
      <c r="K43" s="35" t="s">
        <v>59</v>
      </c>
      <c r="L43" s="36"/>
    </row>
    <row r="44" spans="1:12" ht="24" customHeight="1" thickBot="1" x14ac:dyDescent="0.2">
      <c r="A44" s="101"/>
      <c r="B44" s="102"/>
      <c r="C44" s="102"/>
      <c r="D44" s="102"/>
      <c r="E44" s="103"/>
      <c r="F44" s="89" t="s">
        <v>57</v>
      </c>
      <c r="G44" s="89"/>
      <c r="H44" s="89"/>
      <c r="I44" s="89"/>
      <c r="J44" s="42">
        <f>SUM(J41:J43,J9:J36)</f>
        <v>0</v>
      </c>
      <c r="K44" s="37" t="s">
        <v>17</v>
      </c>
    </row>
    <row r="45" spans="1:12" ht="8.1" customHeight="1" x14ac:dyDescent="0.15">
      <c r="K45" s="38"/>
    </row>
    <row r="46" spans="1:12" ht="44.1" customHeight="1" x14ac:dyDescent="0.15">
      <c r="A46" s="90" t="s">
        <v>61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</sheetData>
  <mergeCells count="62">
    <mergeCell ref="F44:I44"/>
    <mergeCell ref="A46:L46"/>
    <mergeCell ref="B40:D40"/>
    <mergeCell ref="A41:A43"/>
    <mergeCell ref="B41:D41"/>
    <mergeCell ref="B42:D42"/>
    <mergeCell ref="B43:D43"/>
    <mergeCell ref="A44:E44"/>
    <mergeCell ref="A22:A40"/>
    <mergeCell ref="B22:D22"/>
    <mergeCell ref="B24:D24"/>
    <mergeCell ref="B26:D26"/>
    <mergeCell ref="E15:E20"/>
    <mergeCell ref="J15:K15"/>
    <mergeCell ref="B16:D16"/>
    <mergeCell ref="J16:K16"/>
    <mergeCell ref="B17:D17"/>
    <mergeCell ref="J17:K17"/>
    <mergeCell ref="B18:D18"/>
    <mergeCell ref="J18:K18"/>
    <mergeCell ref="B19:D19"/>
    <mergeCell ref="J19:K19"/>
    <mergeCell ref="J20:K20"/>
    <mergeCell ref="B21:D21"/>
    <mergeCell ref="B23:D23"/>
    <mergeCell ref="B39:D39"/>
    <mergeCell ref="B31:D31"/>
    <mergeCell ref="B32:D32"/>
    <mergeCell ref="B33:D33"/>
    <mergeCell ref="B34:D34"/>
    <mergeCell ref="B35:D35"/>
    <mergeCell ref="B27:D27"/>
    <mergeCell ref="B28:D28"/>
    <mergeCell ref="B29:D29"/>
    <mergeCell ref="B37:D37"/>
    <mergeCell ref="B38:D38"/>
    <mergeCell ref="B36:D36"/>
    <mergeCell ref="B30:D30"/>
    <mergeCell ref="B25:D25"/>
    <mergeCell ref="J21:K21"/>
    <mergeCell ref="A6:B6"/>
    <mergeCell ref="C6:L6"/>
    <mergeCell ref="A7:L7"/>
    <mergeCell ref="A8:D8"/>
    <mergeCell ref="H8:I8"/>
    <mergeCell ref="J8:K8"/>
    <mergeCell ref="A9:A21"/>
    <mergeCell ref="B9:D9"/>
    <mergeCell ref="B10:D10"/>
    <mergeCell ref="B11:D11"/>
    <mergeCell ref="B15:D15"/>
    <mergeCell ref="B20:D20"/>
    <mergeCell ref="B12:D12"/>
    <mergeCell ref="B14:D14"/>
    <mergeCell ref="B13:D13"/>
    <mergeCell ref="A5:B5"/>
    <mergeCell ref="C5:L5"/>
    <mergeCell ref="A1:L1"/>
    <mergeCell ref="A3:B3"/>
    <mergeCell ref="C3:L3"/>
    <mergeCell ref="A4:B4"/>
    <mergeCell ref="C4:L4"/>
  </mergeCells>
  <phoneticPr fontId="2"/>
  <conditionalFormatting sqref="B9:L40">
    <cfRule type="expression" dxfId="85" priority="47">
      <formula>ISNUMBER($H9)</formula>
    </cfRule>
  </conditionalFormatting>
  <conditionalFormatting sqref="J10">
    <cfRule type="cellIs" dxfId="84" priority="44" operator="equal">
      <formula>0</formula>
    </cfRule>
  </conditionalFormatting>
  <conditionalFormatting sqref="B10:L10">
    <cfRule type="expression" dxfId="83" priority="43">
      <formula>ISNUMBER($H10)</formula>
    </cfRule>
  </conditionalFormatting>
  <conditionalFormatting sqref="J11:J14">
    <cfRule type="cellIs" dxfId="82" priority="42" operator="equal">
      <formula>0</formula>
    </cfRule>
  </conditionalFormatting>
  <conditionalFormatting sqref="B11:L11 B12:B14 E12:L14">
    <cfRule type="expression" dxfId="81" priority="41">
      <formula>ISNUMBER($H11)</formula>
    </cfRule>
  </conditionalFormatting>
  <conditionalFormatting sqref="J21">
    <cfRule type="cellIs" dxfId="80" priority="40" operator="equal">
      <formula>0</formula>
    </cfRule>
  </conditionalFormatting>
  <conditionalFormatting sqref="B21:J21 L21">
    <cfRule type="expression" dxfId="79" priority="39">
      <formula>ISNUMBER($H21)</formula>
    </cfRule>
  </conditionalFormatting>
  <conditionalFormatting sqref="J22">
    <cfRule type="cellIs" dxfId="78" priority="38" operator="equal">
      <formula>0</formula>
    </cfRule>
  </conditionalFormatting>
  <conditionalFormatting sqref="B22:L22 B23 E23:F23 L23">
    <cfRule type="expression" dxfId="77" priority="37">
      <formula>ISNUMBER($H22)</formula>
    </cfRule>
  </conditionalFormatting>
  <conditionalFormatting sqref="J23:J25">
    <cfRule type="cellIs" dxfId="76" priority="36" operator="equal">
      <formula>0</formula>
    </cfRule>
  </conditionalFormatting>
  <conditionalFormatting sqref="B24:L24 B25 E25:L25 G23:K23">
    <cfRule type="expression" dxfId="75" priority="35">
      <formula>ISNUMBER($H23)</formula>
    </cfRule>
  </conditionalFormatting>
  <conditionalFormatting sqref="J26">
    <cfRule type="cellIs" dxfId="74" priority="34" operator="equal">
      <formula>0</formula>
    </cfRule>
  </conditionalFormatting>
  <conditionalFormatting sqref="B26:L26">
    <cfRule type="expression" dxfId="73" priority="33">
      <formula>ISNUMBER($H26)</formula>
    </cfRule>
  </conditionalFormatting>
  <conditionalFormatting sqref="J27">
    <cfRule type="cellIs" dxfId="72" priority="32" operator="equal">
      <formula>0</formula>
    </cfRule>
  </conditionalFormatting>
  <conditionalFormatting sqref="B27:L27">
    <cfRule type="expression" dxfId="71" priority="31">
      <formula>ISNUMBER($H27)</formula>
    </cfRule>
  </conditionalFormatting>
  <conditionalFormatting sqref="J28">
    <cfRule type="cellIs" dxfId="70" priority="30" operator="equal">
      <formula>0</formula>
    </cfRule>
  </conditionalFormatting>
  <conditionalFormatting sqref="B28:L28">
    <cfRule type="expression" dxfId="69" priority="29">
      <formula>ISNUMBER($H28)</formula>
    </cfRule>
  </conditionalFormatting>
  <conditionalFormatting sqref="J29:J30">
    <cfRule type="cellIs" dxfId="68" priority="28" operator="equal">
      <formula>0</formula>
    </cfRule>
  </conditionalFormatting>
  <conditionalFormatting sqref="B29:L29 B30 E30:L30">
    <cfRule type="expression" dxfId="67" priority="27">
      <formula>ISNUMBER($H29)</formula>
    </cfRule>
  </conditionalFormatting>
  <conditionalFormatting sqref="J31">
    <cfRule type="cellIs" dxfId="66" priority="26" operator="equal">
      <formula>0</formula>
    </cfRule>
  </conditionalFormatting>
  <conditionalFormatting sqref="B31:L31">
    <cfRule type="expression" dxfId="65" priority="25">
      <formula>ISNUMBER($H31)</formula>
    </cfRule>
  </conditionalFormatting>
  <conditionalFormatting sqref="J32">
    <cfRule type="cellIs" dxfId="64" priority="24" operator="equal">
      <formula>0</formula>
    </cfRule>
  </conditionalFormatting>
  <conditionalFormatting sqref="B32:L32">
    <cfRule type="expression" dxfId="63" priority="23">
      <formula>ISNUMBER($H32)</formula>
    </cfRule>
  </conditionalFormatting>
  <conditionalFormatting sqref="J33">
    <cfRule type="cellIs" dxfId="62" priority="22" operator="equal">
      <formula>0</formula>
    </cfRule>
  </conditionalFormatting>
  <conditionalFormatting sqref="B33:L33">
    <cfRule type="expression" dxfId="61" priority="21">
      <formula>ISNUMBER($H33)</formula>
    </cfRule>
  </conditionalFormatting>
  <conditionalFormatting sqref="J34">
    <cfRule type="cellIs" dxfId="60" priority="20" operator="equal">
      <formula>0</formula>
    </cfRule>
  </conditionalFormatting>
  <conditionalFormatting sqref="B34:L34">
    <cfRule type="expression" dxfId="59" priority="19">
      <formula>ISNUMBER($H34)</formula>
    </cfRule>
  </conditionalFormatting>
  <conditionalFormatting sqref="J35">
    <cfRule type="cellIs" dxfId="58" priority="18" operator="equal">
      <formula>0</formula>
    </cfRule>
  </conditionalFormatting>
  <conditionalFormatting sqref="B35:L35">
    <cfRule type="expression" dxfId="57" priority="17">
      <formula>ISNUMBER($H35)</formula>
    </cfRule>
  </conditionalFormatting>
  <conditionalFormatting sqref="J36:J40">
    <cfRule type="cellIs" dxfId="56" priority="16" operator="equal">
      <formula>0</formula>
    </cfRule>
  </conditionalFormatting>
  <conditionalFormatting sqref="B36:L36 B37:B39 E37:L39 J40">
    <cfRule type="expression" dxfId="55" priority="15">
      <formula>ISNUMBER($H36)</formula>
    </cfRule>
  </conditionalFormatting>
  <conditionalFormatting sqref="J41">
    <cfRule type="cellIs" dxfId="54" priority="14" operator="equal">
      <formula>0</formula>
    </cfRule>
  </conditionalFormatting>
  <conditionalFormatting sqref="B41:L41">
    <cfRule type="expression" dxfId="53" priority="13">
      <formula>ISNUMBER($H41)</formula>
    </cfRule>
  </conditionalFormatting>
  <conditionalFormatting sqref="J42">
    <cfRule type="cellIs" dxfId="52" priority="12" operator="equal">
      <formula>0</formula>
    </cfRule>
  </conditionalFormatting>
  <conditionalFormatting sqref="B42:L42">
    <cfRule type="expression" dxfId="51" priority="11">
      <formula>ISNUMBER($H42)</formula>
    </cfRule>
  </conditionalFormatting>
  <conditionalFormatting sqref="J43">
    <cfRule type="cellIs" dxfId="50" priority="10" operator="equal">
      <formula>0</formula>
    </cfRule>
  </conditionalFormatting>
  <conditionalFormatting sqref="B43:L43">
    <cfRule type="expression" dxfId="49" priority="9">
      <formula>ISNUMBER($H43)</formula>
    </cfRule>
  </conditionalFormatting>
  <conditionalFormatting sqref="B15:D15 F15:L15">
    <cfRule type="expression" dxfId="48" priority="7">
      <formula>ISNUMBER($H15)</formula>
    </cfRule>
  </conditionalFormatting>
  <conditionalFormatting sqref="B16:D16 F16:L16">
    <cfRule type="expression" dxfId="47" priority="6">
      <formula>ISNUMBER($H16)</formula>
    </cfRule>
  </conditionalFormatting>
  <conditionalFormatting sqref="B17:D17 F17:L17">
    <cfRule type="expression" dxfId="46" priority="5">
      <formula>ISNUMBER($H17)</formula>
    </cfRule>
  </conditionalFormatting>
  <conditionalFormatting sqref="B18:D18 F18:L18">
    <cfRule type="expression" dxfId="45" priority="4">
      <formula>ISNUMBER($H18)</formula>
    </cfRule>
  </conditionalFormatting>
  <conditionalFormatting sqref="B19:D19 F19:L19">
    <cfRule type="expression" dxfId="44" priority="3">
      <formula>ISNUMBER($H19)</formula>
    </cfRule>
  </conditionalFormatting>
  <conditionalFormatting sqref="B20:D20 F20:L20">
    <cfRule type="expression" dxfId="43" priority="2">
      <formula>ISNUMBER($H20)</formula>
    </cfRule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 創作体験活動注文票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TSUTSUI</dc:creator>
  <cp:lastModifiedBy>Otsu</cp:lastModifiedBy>
  <cp:lastPrinted>2021-09-23T08:21:35Z</cp:lastPrinted>
  <dcterms:created xsi:type="dcterms:W3CDTF">2021-05-13T04:13:42Z</dcterms:created>
  <dcterms:modified xsi:type="dcterms:W3CDTF">2022-09-25T01:45:05Z</dcterms:modified>
</cp:coreProperties>
</file>